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Act 15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<sst xmlns="http://schemas.openxmlformats.org/spreadsheetml/2006/main" count="66" uniqueCount="27">
  <si>
    <t>STL-SPCL</t>
  </si>
  <si>
    <t>Nom :</t>
  </si>
  <si>
    <t>Prénom :</t>
  </si>
  <si>
    <t xml:space="preserve"> compétence</t>
  </si>
  <si>
    <t xml:space="preserve">Coefficient </t>
  </si>
  <si>
    <t>Niveau validé</t>
  </si>
  <si>
    <t>Niveau du domaine de compétences</t>
  </si>
  <si>
    <t>A</t>
  </si>
  <si>
    <t>B</t>
  </si>
  <si>
    <t>C</t>
  </si>
  <si>
    <t>D</t>
  </si>
  <si>
    <t>S'approprier</t>
  </si>
  <si>
    <t>Réaliser</t>
  </si>
  <si>
    <t>Valider</t>
  </si>
  <si>
    <t>Note</t>
  </si>
  <si>
    <t xml:space="preserve"> / 20</t>
  </si>
  <si>
    <t>Pondération des niveaux</t>
  </si>
  <si>
    <t xml:space="preserve">somme des coeff . niveau </t>
  </si>
  <si>
    <t xml:space="preserve">kA = </t>
  </si>
  <si>
    <t xml:space="preserve">kB = </t>
  </si>
  <si>
    <t xml:space="preserve">kC = </t>
  </si>
  <si>
    <t xml:space="preserve">kD = </t>
  </si>
  <si>
    <t xml:space="preserve">Somme coef = </t>
  </si>
  <si>
    <t>Autonomie</t>
  </si>
  <si>
    <t>analyser</t>
  </si>
  <si>
    <t>Est-ce vraiment nickel ?</t>
  </si>
  <si>
    <r>
      <rPr>
        <b/>
        <sz val="10"/>
        <rFont val="Arial"/>
        <family val="2"/>
      </rPr>
      <t>Dosage spectrophotométrique de l'ion Ni</t>
    </r>
    <r>
      <rPr>
        <b/>
        <vertAlign val="superscript"/>
        <sz val="10"/>
        <rFont val="Arial"/>
        <family val="2"/>
      </rPr>
      <t>2+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</si>
</sst>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9">
    <font>
      <sz val="10"/>
      <name val="Arial"/>
      <family val="0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i/>
      <sz val="9"/>
      <color indexed="8"/>
      <name val="Times New Roman"/>
      <family val="1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b/>
      <i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ck"/>
    </border>
    <border>
      <left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thick"/>
    </border>
    <border>
      <left style="thick"/>
      <right style="thin"/>
      <top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/>
      <right/>
      <top style="thin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9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7" fillId="36" borderId="10" xfId="0" applyFont="1" applyFill="1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0" fillId="36" borderId="10" xfId="0" applyFont="1" applyFill="1" applyBorder="1" applyAlignment="1">
      <alignment/>
    </xf>
    <xf numFmtId="0" fontId="11" fillId="33" borderId="12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12" fillId="35" borderId="12" xfId="0" applyFont="1" applyFill="1" applyBorder="1" applyAlignment="1">
      <alignment horizontal="center"/>
    </xf>
    <xf numFmtId="0" fontId="12" fillId="37" borderId="15" xfId="0" applyFont="1" applyFill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12" fillId="37" borderId="12" xfId="0" applyFont="1" applyFill="1" applyBorder="1" applyAlignment="1">
      <alignment horizontal="center"/>
    </xf>
    <xf numFmtId="0" fontId="12" fillId="35" borderId="15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6" borderId="10" xfId="0" applyFill="1" applyBorder="1" applyAlignment="1" applyProtection="1">
      <alignment horizontal="right"/>
      <protection hidden="1"/>
    </xf>
    <xf numFmtId="0" fontId="0" fillId="36" borderId="10" xfId="0" applyFill="1" applyBorder="1" applyAlignment="1" applyProtection="1">
      <alignment horizontal="left"/>
      <protection hidden="1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36" borderId="10" xfId="0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13" fillId="36" borderId="21" xfId="0" applyFont="1" applyFill="1" applyBorder="1" applyAlignment="1" applyProtection="1">
      <alignment/>
      <protection hidden="1"/>
    </xf>
    <xf numFmtId="0" fontId="0" fillId="36" borderId="15" xfId="0" applyFill="1" applyBorder="1" applyAlignment="1">
      <alignment/>
    </xf>
    <xf numFmtId="0" fontId="9" fillId="36" borderId="14" xfId="0" applyFont="1" applyFill="1" applyBorder="1" applyAlignment="1">
      <alignment horizontal="center"/>
    </xf>
    <xf numFmtId="0" fontId="9" fillId="36" borderId="20" xfId="0" applyFont="1" applyFill="1" applyBorder="1" applyAlignment="1">
      <alignment horizontal="center"/>
    </xf>
    <xf numFmtId="0" fontId="9" fillId="36" borderId="22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7" fillId="36" borderId="10" xfId="0" applyFont="1" applyFill="1" applyBorder="1" applyAlignment="1">
      <alignment wrapText="1"/>
    </xf>
    <xf numFmtId="0" fontId="8" fillId="36" borderId="12" xfId="0" applyFont="1" applyFill="1" applyBorder="1" applyAlignment="1">
      <alignment wrapText="1"/>
    </xf>
    <xf numFmtId="0" fontId="9" fillId="36" borderId="24" xfId="0" applyFont="1" applyFill="1" applyBorder="1" applyAlignment="1">
      <alignment horizontal="center"/>
    </xf>
    <xf numFmtId="0" fontId="5" fillId="37" borderId="20" xfId="0" applyFont="1" applyFill="1" applyBorder="1" applyAlignment="1">
      <alignment horizontal="center"/>
    </xf>
    <xf numFmtId="0" fontId="5" fillId="37" borderId="22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5" fillId="37" borderId="23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0" fontId="5" fillId="35" borderId="31" xfId="0" applyFont="1" applyFill="1" applyBorder="1" applyAlignment="1">
      <alignment horizontal="center"/>
    </xf>
    <xf numFmtId="0" fontId="5" fillId="35" borderId="32" xfId="0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30" fillId="38" borderId="10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C25" sqref="C25"/>
    </sheetView>
  </sheetViews>
  <sheetFormatPr defaultColWidth="11.421875" defaultRowHeight="12.75"/>
  <cols>
    <col min="1" max="1" width="13.7109375" style="9" customWidth="1"/>
    <col min="2" max="2" width="9.421875" style="9" customWidth="1"/>
    <col min="3" max="18" width="7.28125" style="8" customWidth="1"/>
    <col min="19" max="16384" width="11.421875" style="9" customWidth="1"/>
  </cols>
  <sheetData>
    <row r="1" spans="1:18" s="5" customFormat="1" ht="15.75">
      <c r="A1" s="1" t="s">
        <v>0</v>
      </c>
      <c r="B1" s="2"/>
      <c r="C1" s="3"/>
      <c r="D1" s="79" t="s">
        <v>25</v>
      </c>
      <c r="E1" s="80"/>
      <c r="F1" s="80"/>
      <c r="G1" s="80"/>
      <c r="H1" s="80"/>
      <c r="I1" s="80"/>
      <c r="J1" s="80"/>
      <c r="K1" s="80"/>
      <c r="L1" s="80"/>
      <c r="M1" s="81"/>
      <c r="N1" s="4"/>
      <c r="O1" s="4"/>
      <c r="P1" s="4"/>
      <c r="Q1" s="4"/>
      <c r="R1" s="4"/>
    </row>
    <row r="2" spans="1:11" ht="14.25" customHeight="1">
      <c r="A2" s="6"/>
      <c r="B2" s="6"/>
      <c r="C2" s="7"/>
      <c r="D2" s="7"/>
      <c r="E2" s="87"/>
      <c r="F2" s="87"/>
      <c r="G2" s="87"/>
      <c r="H2" s="88" t="s">
        <v>26</v>
      </c>
      <c r="I2" s="87"/>
      <c r="J2" s="87"/>
      <c r="K2" s="87"/>
    </row>
    <row r="3" spans="1:18" ht="12.75" customHeight="1" thickBot="1">
      <c r="A3" s="10"/>
      <c r="B3" s="6"/>
      <c r="C3" s="11"/>
      <c r="D3" s="11"/>
      <c r="E3" s="11"/>
      <c r="F3" s="11"/>
      <c r="G3" s="11"/>
      <c r="H3" s="11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9" ht="13.5" thickTop="1">
      <c r="A4" s="13"/>
      <c r="B4" s="14"/>
      <c r="C4" s="15" t="s">
        <v>1</v>
      </c>
      <c r="D4" s="82"/>
      <c r="E4" s="82"/>
      <c r="F4" s="83"/>
      <c r="G4" s="16" t="s">
        <v>1</v>
      </c>
      <c r="H4" s="70"/>
      <c r="I4" s="70"/>
      <c r="J4" s="71"/>
      <c r="K4" s="16" t="s">
        <v>1</v>
      </c>
      <c r="L4" s="84"/>
      <c r="M4" s="85"/>
      <c r="N4" s="86"/>
      <c r="O4" s="16" t="s">
        <v>1</v>
      </c>
      <c r="P4" s="70"/>
      <c r="Q4" s="70"/>
      <c r="R4" s="71"/>
      <c r="S4" s="17"/>
    </row>
    <row r="5" spans="1:19" ht="13.5" thickBot="1">
      <c r="A5" s="18"/>
      <c r="B5" s="19"/>
      <c r="C5" s="20" t="s">
        <v>2</v>
      </c>
      <c r="D5" s="72"/>
      <c r="E5" s="72"/>
      <c r="F5" s="73"/>
      <c r="G5" s="21" t="s">
        <v>2</v>
      </c>
      <c r="H5" s="74"/>
      <c r="I5" s="74"/>
      <c r="J5" s="75"/>
      <c r="K5" s="21" t="s">
        <v>2</v>
      </c>
      <c r="L5" s="76"/>
      <c r="M5" s="77"/>
      <c r="N5" s="78"/>
      <c r="O5" s="21" t="s">
        <v>2</v>
      </c>
      <c r="P5" s="74"/>
      <c r="Q5" s="74"/>
      <c r="R5" s="75"/>
      <c r="S5" s="17"/>
    </row>
    <row r="6" spans="1:19" ht="13.5" thickTop="1">
      <c r="A6" s="67" t="s">
        <v>3</v>
      </c>
      <c r="B6" s="68" t="s">
        <v>4</v>
      </c>
      <c r="C6" s="69" t="s">
        <v>5</v>
      </c>
      <c r="D6" s="62"/>
      <c r="E6" s="62"/>
      <c r="F6" s="63"/>
      <c r="G6" s="61" t="s">
        <v>5</v>
      </c>
      <c r="H6" s="62"/>
      <c r="I6" s="62"/>
      <c r="J6" s="63"/>
      <c r="K6" s="61" t="s">
        <v>5</v>
      </c>
      <c r="L6" s="62"/>
      <c r="M6" s="62"/>
      <c r="N6" s="63"/>
      <c r="O6" s="61" t="s">
        <v>6</v>
      </c>
      <c r="P6" s="62"/>
      <c r="Q6" s="62"/>
      <c r="R6" s="63"/>
      <c r="S6" s="17"/>
    </row>
    <row r="7" spans="1:19" ht="15">
      <c r="A7" s="67"/>
      <c r="B7" s="68"/>
      <c r="C7" s="22" t="s">
        <v>7</v>
      </c>
      <c r="D7" s="23" t="s">
        <v>8</v>
      </c>
      <c r="E7" s="23" t="s">
        <v>9</v>
      </c>
      <c r="F7" s="24" t="s">
        <v>10</v>
      </c>
      <c r="G7" s="25" t="s">
        <v>7</v>
      </c>
      <c r="H7" s="23" t="s">
        <v>8</v>
      </c>
      <c r="I7" s="23" t="s">
        <v>9</v>
      </c>
      <c r="J7" s="24" t="s">
        <v>10</v>
      </c>
      <c r="K7" s="25" t="s">
        <v>7</v>
      </c>
      <c r="L7" s="23" t="s">
        <v>8</v>
      </c>
      <c r="M7" s="23" t="s">
        <v>9</v>
      </c>
      <c r="N7" s="24" t="s">
        <v>10</v>
      </c>
      <c r="O7" s="25" t="s">
        <v>7</v>
      </c>
      <c r="P7" s="23" t="s">
        <v>8</v>
      </c>
      <c r="Q7" s="23" t="s">
        <v>9</v>
      </c>
      <c r="R7" s="24" t="s">
        <v>10</v>
      </c>
      <c r="S7" s="17"/>
    </row>
    <row r="8" spans="1:19" s="6" customFormat="1" ht="15">
      <c r="A8" s="26" t="s">
        <v>11</v>
      </c>
      <c r="B8" s="27"/>
      <c r="C8" s="28"/>
      <c r="D8" s="29"/>
      <c r="E8" s="29"/>
      <c r="F8" s="30"/>
      <c r="G8" s="31"/>
      <c r="H8" s="32"/>
      <c r="I8" s="32"/>
      <c r="J8" s="33"/>
      <c r="K8" s="34"/>
      <c r="L8" s="29"/>
      <c r="M8" s="29"/>
      <c r="N8" s="30"/>
      <c r="O8" s="31"/>
      <c r="P8" s="32"/>
      <c r="Q8" s="32"/>
      <c r="R8" s="33"/>
      <c r="S8" s="35"/>
    </row>
    <row r="9" spans="1:19" ht="15">
      <c r="A9" s="26" t="s">
        <v>24</v>
      </c>
      <c r="B9" s="27">
        <v>2</v>
      </c>
      <c r="C9" s="89"/>
      <c r="D9" s="29"/>
      <c r="E9" s="29"/>
      <c r="F9" s="30"/>
      <c r="G9" s="31"/>
      <c r="H9" s="32"/>
      <c r="I9" s="32"/>
      <c r="J9" s="33"/>
      <c r="K9" s="34"/>
      <c r="L9" s="29"/>
      <c r="M9" s="29"/>
      <c r="N9" s="30"/>
      <c r="O9" s="31"/>
      <c r="P9" s="32"/>
      <c r="Q9" s="32"/>
      <c r="R9" s="33"/>
      <c r="S9" s="17"/>
    </row>
    <row r="10" spans="1:19" ht="15" customHeight="1">
      <c r="A10" s="26" t="s">
        <v>12</v>
      </c>
      <c r="B10" s="27">
        <v>4</v>
      </c>
      <c r="C10" s="28"/>
      <c r="D10" s="90"/>
      <c r="E10" s="29"/>
      <c r="F10" s="30"/>
      <c r="G10" s="31"/>
      <c r="H10" s="32"/>
      <c r="I10" s="32"/>
      <c r="J10" s="33"/>
      <c r="K10" s="34"/>
      <c r="L10" s="29"/>
      <c r="M10" s="29"/>
      <c r="N10" s="30"/>
      <c r="O10" s="31"/>
      <c r="P10" s="32"/>
      <c r="Q10" s="32"/>
      <c r="R10" s="33"/>
      <c r="S10" s="17"/>
    </row>
    <row r="11" spans="1:19" s="6" customFormat="1" ht="16.5" customHeight="1">
      <c r="A11" s="36" t="s">
        <v>13</v>
      </c>
      <c r="B11" s="37">
        <v>3</v>
      </c>
      <c r="C11" s="38"/>
      <c r="D11" s="39"/>
      <c r="E11" s="39"/>
      <c r="F11" s="40"/>
      <c r="G11" s="41"/>
      <c r="H11" s="42"/>
      <c r="I11" s="42"/>
      <c r="J11" s="43"/>
      <c r="K11" s="44"/>
      <c r="L11" s="39"/>
      <c r="M11" s="39"/>
      <c r="N11" s="40"/>
      <c r="O11" s="41"/>
      <c r="P11" s="42"/>
      <c r="Q11" s="42"/>
      <c r="R11" s="43"/>
      <c r="S11" s="35"/>
    </row>
    <row r="12" spans="1:19" ht="15">
      <c r="A12" s="26" t="s">
        <v>23</v>
      </c>
      <c r="B12" s="27">
        <v>1</v>
      </c>
      <c r="C12" s="28"/>
      <c r="D12" s="29"/>
      <c r="E12" s="29"/>
      <c r="F12" s="91"/>
      <c r="G12" s="31"/>
      <c r="H12" s="32"/>
      <c r="I12" s="32"/>
      <c r="J12" s="33"/>
      <c r="K12" s="34"/>
      <c r="L12" s="29"/>
      <c r="M12" s="29"/>
      <c r="N12" s="30"/>
      <c r="O12" s="31"/>
      <c r="P12" s="32"/>
      <c r="Q12" s="32"/>
      <c r="R12" s="33"/>
      <c r="S12" s="17"/>
    </row>
    <row r="13" spans="1:19" s="48" customFormat="1" ht="16.5" thickBot="1">
      <c r="A13" s="45" t="s">
        <v>14</v>
      </c>
      <c r="B13" s="46" t="s">
        <v>15</v>
      </c>
      <c r="C13" s="64" t="str">
        <f>IF(COUNTBLANK(C20)=0,C20,IF(COUNTBLANK(C21)=0,C21,ROUND(($B17*C18+$B18*D18+$B19*E18+$B20*F18),0)))</f>
        <v>NON EVALUE</v>
      </c>
      <c r="D13" s="65"/>
      <c r="E13" s="65"/>
      <c r="F13" s="66"/>
      <c r="G13" s="64" t="str">
        <f>IF(COUNTBLANK(G20)=0,G20,IF(COUNTBLANK(G21)=0,G21,ROUND(($B17*G18+$B18*H18+$B19*I18+$B20*J18),0)))</f>
        <v>NON EVALUE</v>
      </c>
      <c r="H13" s="65"/>
      <c r="I13" s="65"/>
      <c r="J13" s="66"/>
      <c r="K13" s="64" t="str">
        <f>IF(COUNTBLANK(K20)=0,K20,IF(COUNTBLANK(K21)=0,K21,ROUND(($B17*K18+$B18*L18+$B19*M18+$B20*N18),0)))</f>
        <v>NON EVALUE</v>
      </c>
      <c r="L13" s="65"/>
      <c r="M13" s="65"/>
      <c r="N13" s="66"/>
      <c r="O13" s="64" t="str">
        <f>IF(COUNTBLANK(O20)=0,O20,IF(COUNTBLANK(O21)=0,O21,ROUND(($B17*O18+$B18*P18+$B19*Q18+$B20*R18),0)))</f>
        <v>NON EVALUE</v>
      </c>
      <c r="P13" s="65"/>
      <c r="Q13" s="65"/>
      <c r="R13" s="66"/>
      <c r="S13" s="47"/>
    </row>
    <row r="14" spans="3:18" ht="17.25" customHeight="1" thickTop="1">
      <c r="C14" s="49"/>
      <c r="D14" s="49"/>
      <c r="E14" s="49"/>
      <c r="F14" s="49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</row>
    <row r="15" ht="12.75" hidden="1"/>
    <row r="16" spans="1:18" ht="15" hidden="1">
      <c r="A16" s="59" t="s">
        <v>16</v>
      </c>
      <c r="B16" s="60"/>
      <c r="C16" s="58" t="s">
        <v>17</v>
      </c>
      <c r="D16" s="58"/>
      <c r="E16" s="58"/>
      <c r="F16" s="58"/>
      <c r="G16" s="58" t="s">
        <v>17</v>
      </c>
      <c r="H16" s="58"/>
      <c r="I16" s="58"/>
      <c r="J16" s="58"/>
      <c r="K16" s="58" t="s">
        <v>17</v>
      </c>
      <c r="L16" s="58"/>
      <c r="M16" s="58"/>
      <c r="N16" s="58"/>
      <c r="O16" s="58" t="s">
        <v>17</v>
      </c>
      <c r="P16" s="58"/>
      <c r="Q16" s="58"/>
      <c r="R16" s="58"/>
    </row>
    <row r="17" spans="1:18" ht="15" hidden="1">
      <c r="A17" s="51" t="s">
        <v>18</v>
      </c>
      <c r="B17" s="52">
        <v>2</v>
      </c>
      <c r="C17" s="23" t="s">
        <v>7</v>
      </c>
      <c r="D17" s="23" t="s">
        <v>8</v>
      </c>
      <c r="E17" s="23" t="s">
        <v>9</v>
      </c>
      <c r="F17" s="23" t="s">
        <v>10</v>
      </c>
      <c r="G17" s="23" t="s">
        <v>7</v>
      </c>
      <c r="H17" s="23" t="s">
        <v>8</v>
      </c>
      <c r="I17" s="23" t="s">
        <v>9</v>
      </c>
      <c r="J17" s="23" t="s">
        <v>10</v>
      </c>
      <c r="K17" s="23" t="s">
        <v>7</v>
      </c>
      <c r="L17" s="23" t="s">
        <v>8</v>
      </c>
      <c r="M17" s="23" t="s">
        <v>9</v>
      </c>
      <c r="N17" s="23" t="s">
        <v>10</v>
      </c>
      <c r="O17" s="23" t="s">
        <v>7</v>
      </c>
      <c r="P17" s="23" t="s">
        <v>8</v>
      </c>
      <c r="Q17" s="23" t="s">
        <v>9</v>
      </c>
      <c r="R17" s="23" t="s">
        <v>10</v>
      </c>
    </row>
    <row r="18" spans="1:18" ht="12.75" hidden="1">
      <c r="A18" s="51" t="s">
        <v>19</v>
      </c>
      <c r="B18" s="52">
        <v>1.5</v>
      </c>
      <c r="C18" s="53">
        <f aca="true" t="shared" si="0" ref="C18:R18">IF(COUNTBLANK(C8)=0,$B$8,0)+IF(COUNTBLANK(C9)=0,$B$9,0)+IF(COUNTBLANK(C10)=0,$B$10,0)+IF(COUNTBLANK(C11)=0,$B$11,0)+IF(COUNTBLANK(C12)=0,$B$12,0)</f>
        <v>0</v>
      </c>
      <c r="D18" s="53">
        <f>IF(COUNTBLANK(D8)=0,$B$8,0)+IF(COUNTBLANK(D9)=0,$B$9,0)+IF(COUNTBLANK(D10)=0,$B$10,0)+IF(COUNTBLANK(D11)=0,$B$11,0)+IF(COUNTBLANK(D12)=0,$B$12,0)</f>
        <v>0</v>
      </c>
      <c r="E18" s="53">
        <f t="shared" si="0"/>
        <v>0</v>
      </c>
      <c r="F18" s="53">
        <f t="shared" si="0"/>
        <v>0</v>
      </c>
      <c r="G18" s="53">
        <f t="shared" si="0"/>
        <v>0</v>
      </c>
      <c r="H18" s="53">
        <f t="shared" si="0"/>
        <v>0</v>
      </c>
      <c r="I18" s="53">
        <f t="shared" si="0"/>
        <v>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ht="12.75" hidden="1">
      <c r="A19" s="51" t="s">
        <v>20</v>
      </c>
      <c r="B19" s="52">
        <v>0.75</v>
      </c>
      <c r="C19" s="57"/>
      <c r="D19" s="57"/>
      <c r="E19" s="57"/>
      <c r="F19" s="57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</row>
    <row r="20" spans="1:18" ht="12.75" hidden="1">
      <c r="A20" s="51" t="s">
        <v>21</v>
      </c>
      <c r="B20" s="52">
        <v>0.25</v>
      </c>
      <c r="C20" s="57">
        <f>IF(SUM($B8:$B12)&lt;&gt;10,"ERREUR coefficients","")</f>
      </c>
      <c r="D20" s="57"/>
      <c r="E20" s="57"/>
      <c r="F20" s="57"/>
      <c r="G20" s="57">
        <f>IF(SUM($B8:$B12)&lt;&gt;10,"ERREUR coefficients","")</f>
      </c>
      <c r="H20" s="57"/>
      <c r="I20" s="57"/>
      <c r="J20" s="57"/>
      <c r="K20" s="57">
        <f>IF(SUM($B8:$B12)&lt;&gt;10,"ERREUR coefficients","")</f>
      </c>
      <c r="L20" s="57"/>
      <c r="M20" s="57"/>
      <c r="N20" s="57"/>
      <c r="O20" s="57">
        <f>IF(SUM($B8:$B12)&lt;&gt;10,"ERREUR coefficients","")</f>
      </c>
      <c r="P20" s="57"/>
      <c r="Q20" s="57"/>
      <c r="R20" s="57"/>
    </row>
    <row r="21" spans="1:18" ht="12.75" hidden="1">
      <c r="A21" s="54"/>
      <c r="B21" s="54"/>
      <c r="C21" s="57" t="str">
        <f>IF(COUNTBLANK(C8:F12)=20,"NON EVALUE",IF(AND(IF($B8=0,COUNTBLANK(C8:F8)=4,COUNTBLANK(C8:F8)=3),IF($B9=0,COUNTBLANK(C9:F9)=4,COUNTBLANK(C9:F9)=3),IF($B10=0,COUNTBLANK(C10:F10)=4,COUNTBLANK(C10:F10)=3),IF($B11=0,COUNTBLANK(C11:F11)=4,COUNTBLANK(C11:F11)=3),IF($B12=0,COUNTBLANK(C12:F12)=4,COUNTBLANK(C12:F12)=3)),"","ERREUR remplissage"))</f>
        <v>NON EVALUE</v>
      </c>
      <c r="D21" s="57"/>
      <c r="E21" s="57"/>
      <c r="F21" s="57"/>
      <c r="G21" s="57" t="str">
        <f>IF(COUNTBLANK(G8:J12)=20,"NON EVALUE",IF(AND(IF($B8=0,COUNTBLANK(G8:J8)=4,COUNTBLANK(G8:J8)=3),IF($B9=0,COUNTBLANK(G9:J9)=4,COUNTBLANK(G9:J9)=3),IF($B10=0,COUNTBLANK(G10:J10)=4,COUNTBLANK(G10:J10)=3),IF($B11=0,COUNTBLANK(G11:J11)=4,COUNTBLANK(G11:J11)=3),IF($B12=0,COUNTBLANK(G12:J12)=4,COUNTBLANK(G12:J12)=3)),"","ERREUR remplissage"))</f>
        <v>NON EVALUE</v>
      </c>
      <c r="H21" s="57"/>
      <c r="I21" s="57"/>
      <c r="J21" s="57"/>
      <c r="K21" s="57" t="str">
        <f>IF(COUNTBLANK(K8:N12)=20,"NON EVALUE",IF(AND(IF($B8=0,COUNTBLANK(K8:N8)=4,COUNTBLANK(K8:N8)=3),IF($B9=0,COUNTBLANK(K9:N9)=4,COUNTBLANK(K9:N9)=3),IF($B10=0,COUNTBLANK(K10:N10)=4,COUNTBLANK(K10:N10)=3),IF($B11=0,COUNTBLANK(K11:N11)=4,COUNTBLANK(K11:N11)=3),IF($B12=0,COUNTBLANK(K12:N12)=4,COUNTBLANK(K12:N12)=3)),"","ERREUR remplissage"))</f>
        <v>NON EVALUE</v>
      </c>
      <c r="L21" s="57"/>
      <c r="M21" s="57"/>
      <c r="N21" s="57"/>
      <c r="O21" s="57" t="str">
        <f>IF(COUNTBLANK(O8:R12)=20,"NON EVALUE",IF(AND(IF($B8=0,COUNTBLANK(O8:R8)=4,COUNTBLANK(O8:R8)=3),IF($B9=0,COUNTBLANK(O9:R9)=4,COUNTBLANK(O9:R9)=3),IF($B10=0,COUNTBLANK(O10:R10)=4,COUNTBLANK(O10:R10)=3),IF($B11=0,COUNTBLANK(O11:R11)=4,COUNTBLANK(O11:R11)=3),IF($B12=0,COUNTBLANK(O12:R12)=4,COUNTBLANK(O12:R12)=3)),"","ERREUR remplissage"))</f>
        <v>NON EVALUE</v>
      </c>
      <c r="P21" s="57"/>
      <c r="Q21" s="57"/>
      <c r="R21" s="57"/>
    </row>
    <row r="22" spans="1:18" ht="12.75" hidden="1">
      <c r="A22" s="51" t="s">
        <v>22</v>
      </c>
      <c r="B22" s="52">
        <f>SUM($B8:$B12)</f>
        <v>10</v>
      </c>
      <c r="C22" s="57"/>
      <c r="D22" s="57"/>
      <c r="E22" s="57"/>
      <c r="F22" s="57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</row>
    <row r="23" spans="1:2" ht="12.75" hidden="1">
      <c r="A23" s="55"/>
      <c r="B23" s="56"/>
    </row>
  </sheetData>
  <sheetProtection/>
  <mergeCells count="34">
    <mergeCell ref="D1:M1"/>
    <mergeCell ref="D4:F4"/>
    <mergeCell ref="H4:J4"/>
    <mergeCell ref="L4:N4"/>
    <mergeCell ref="O13:R13"/>
    <mergeCell ref="A6:A7"/>
    <mergeCell ref="B6:B7"/>
    <mergeCell ref="C6:F6"/>
    <mergeCell ref="G6:J6"/>
    <mergeCell ref="P4:R4"/>
    <mergeCell ref="D5:F5"/>
    <mergeCell ref="H5:J5"/>
    <mergeCell ref="L5:N5"/>
    <mergeCell ref="P5:R5"/>
    <mergeCell ref="O20:R20"/>
    <mergeCell ref="A16:B16"/>
    <mergeCell ref="C16:F16"/>
    <mergeCell ref="G16:J16"/>
    <mergeCell ref="K16:N16"/>
    <mergeCell ref="K6:N6"/>
    <mergeCell ref="O6:R6"/>
    <mergeCell ref="C13:F13"/>
    <mergeCell ref="G13:J13"/>
    <mergeCell ref="K13:N13"/>
    <mergeCell ref="C22:F22"/>
    <mergeCell ref="C21:F21"/>
    <mergeCell ref="G21:J21"/>
    <mergeCell ref="K21:N21"/>
    <mergeCell ref="O21:R21"/>
    <mergeCell ref="O16:R16"/>
    <mergeCell ref="C19:F19"/>
    <mergeCell ref="C20:F20"/>
    <mergeCell ref="G20:J20"/>
    <mergeCell ref="K20:N2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Mathilde</dc:creator>
  <cp:keywords/>
  <dc:description/>
  <cp:lastModifiedBy>BNE</cp:lastModifiedBy>
  <dcterms:created xsi:type="dcterms:W3CDTF">2013-12-15T22:26:28Z</dcterms:created>
  <dcterms:modified xsi:type="dcterms:W3CDTF">2022-07-02T08:16:15Z</dcterms:modified>
  <cp:category/>
  <cp:version/>
  <cp:contentType/>
  <cp:contentStatus/>
</cp:coreProperties>
</file>