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-2\Desktop\Ressources\Vergence ST2S\"/>
    </mc:Choice>
  </mc:AlternateContent>
  <bookViews>
    <workbookView xWindow="0" yWindow="465" windowWidth="40965" windowHeight="20985" tabRatio="500" activeTab="2"/>
  </bookViews>
  <sheets>
    <sheet name="Auto collimation" sheetId="1" r:id="rId1"/>
    <sheet name="Formule de conjugaison" sheetId="2" r:id="rId2"/>
    <sheet name="Méthode de Bessel" sheetId="3" r:id="rId3"/>
  </sheets>
  <definedNames>
    <definedName name="_xlchart.0">'Auto collimation'!$E$8:$E$15</definedName>
    <definedName name="_xlchart.1">'Auto collimation'!$E$8:$E$15</definedName>
    <definedName name="_xlchart.2">'Formule de conjugaison'!$H$7:$H$14</definedName>
    <definedName name="_xlchart.3">'Méthode de Bessel'!$H$6:$H$13</definedName>
    <definedName name="_xlchart.4">'Auto collimation'!$E$8:$E$15</definedName>
    <definedName name="_xlchart.5">'Auto collimation'!$E$8:$E$15</definedName>
    <definedName name="_xlchart.6">'Auto collimation'!$E$8:$E$15</definedName>
  </definedNames>
  <calcPr calcId="15251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1" l="1"/>
  <c r="G7" i="2"/>
  <c r="E7" i="2"/>
  <c r="H7" i="2"/>
  <c r="F28" i="2"/>
  <c r="F30" i="2"/>
  <c r="F27" i="2"/>
  <c r="G22" i="2"/>
  <c r="E22" i="2"/>
  <c r="H22" i="2"/>
  <c r="G15" i="2"/>
  <c r="E15" i="2"/>
  <c r="H15" i="2"/>
  <c r="G16" i="2"/>
  <c r="E16" i="2"/>
  <c r="H16" i="2"/>
  <c r="G17" i="2"/>
  <c r="E17" i="2"/>
  <c r="H17" i="2"/>
  <c r="G18" i="2"/>
  <c r="E18" i="2"/>
  <c r="H18" i="2"/>
  <c r="G19" i="2"/>
  <c r="E19" i="2"/>
  <c r="H19" i="2"/>
  <c r="G20" i="2"/>
  <c r="E20" i="2"/>
  <c r="H20" i="2"/>
  <c r="G21" i="2"/>
  <c r="E21" i="2"/>
  <c r="H21" i="2"/>
  <c r="E8" i="2"/>
  <c r="E9" i="2"/>
  <c r="E10" i="2"/>
  <c r="E11" i="2"/>
  <c r="E12" i="2"/>
  <c r="E13" i="2"/>
  <c r="E14" i="2"/>
  <c r="E8" i="1"/>
  <c r="E28" i="1"/>
  <c r="D30" i="1"/>
  <c r="E16" i="1"/>
  <c r="E17" i="1"/>
  <c r="E18" i="1"/>
  <c r="E19" i="1"/>
  <c r="E20" i="1"/>
  <c r="E21" i="1"/>
  <c r="E22" i="1"/>
  <c r="E23" i="1"/>
  <c r="G21" i="3"/>
  <c r="D21" i="3"/>
  <c r="H21" i="3"/>
  <c r="I21" i="3"/>
  <c r="G7" i="3"/>
  <c r="D7" i="3"/>
  <c r="H7" i="3"/>
  <c r="I7" i="3"/>
  <c r="G8" i="3"/>
  <c r="D8" i="3"/>
  <c r="H8" i="3"/>
  <c r="I8" i="3"/>
  <c r="G9" i="3"/>
  <c r="D9" i="3"/>
  <c r="H9" i="3"/>
  <c r="I9" i="3"/>
  <c r="G10" i="3"/>
  <c r="D10" i="3"/>
  <c r="H10" i="3"/>
  <c r="I10" i="3"/>
  <c r="G11" i="3"/>
  <c r="D11" i="3"/>
  <c r="H11" i="3"/>
  <c r="I11" i="3"/>
  <c r="G12" i="3"/>
  <c r="D12" i="3"/>
  <c r="H12" i="3"/>
  <c r="I12" i="3"/>
  <c r="G13" i="3"/>
  <c r="D13" i="3"/>
  <c r="H13" i="3"/>
  <c r="I13" i="3"/>
  <c r="G14" i="3"/>
  <c r="D14" i="3"/>
  <c r="H14" i="3"/>
  <c r="I14" i="3"/>
  <c r="G15" i="3"/>
  <c r="D15" i="3"/>
  <c r="H15" i="3"/>
  <c r="I15" i="3"/>
  <c r="G16" i="3"/>
  <c r="D16" i="3"/>
  <c r="H16" i="3"/>
  <c r="I16" i="3"/>
  <c r="G17" i="3"/>
  <c r="D17" i="3"/>
  <c r="H17" i="3"/>
  <c r="I17" i="3"/>
  <c r="G18" i="3"/>
  <c r="D18" i="3"/>
  <c r="H18" i="3"/>
  <c r="I18" i="3"/>
  <c r="G19" i="3"/>
  <c r="D19" i="3"/>
  <c r="H19" i="3"/>
  <c r="I19" i="3"/>
  <c r="G20" i="3"/>
  <c r="D20" i="3"/>
  <c r="H20" i="3"/>
  <c r="I20" i="3"/>
  <c r="G6" i="3"/>
  <c r="D6" i="3"/>
  <c r="H6" i="3"/>
  <c r="I6" i="3"/>
  <c r="E29" i="3"/>
  <c r="E31" i="3"/>
  <c r="E28" i="3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<sst xmlns="http://schemas.openxmlformats.org/spreadsheetml/2006/main" count="32" uniqueCount="26">
  <si>
    <t>Méthode 1: Auto-collimation</t>
  </si>
  <si>
    <t>Connaissances: AO = f' donc la vergence V =1/f'</t>
  </si>
  <si>
    <t>Groupe</t>
  </si>
  <si>
    <t>distance AO</t>
  </si>
  <si>
    <t>V</t>
  </si>
  <si>
    <t>Moyenne</t>
  </si>
  <si>
    <t>Ecart Type</t>
  </si>
  <si>
    <t>Méthode en utilisant les formules de conjugaison</t>
  </si>
  <si>
    <t>OA</t>
  </si>
  <si>
    <t>1/OA</t>
  </si>
  <si>
    <t>OA’</t>
  </si>
  <si>
    <t>1/0A’</t>
  </si>
  <si>
    <t>Connaissances:</t>
  </si>
  <si>
    <t>Ecart-type</t>
  </si>
  <si>
    <t>Méthode de Bessel</t>
  </si>
  <si>
    <t>D</t>
  </si>
  <si>
    <t>D²</t>
  </si>
  <si>
    <t>d1</t>
  </si>
  <si>
    <t>d2</t>
  </si>
  <si>
    <t>Connaissances</t>
  </si>
  <si>
    <t>moyenne</t>
  </si>
  <si>
    <t>ecartype</t>
  </si>
  <si>
    <t>incertitude</t>
  </si>
  <si>
    <t>Incertitude U(V)</t>
  </si>
  <si>
    <t>Incertitude:       U(V)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</si>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</sst>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_-* #,##0.0000_-;\-* #,##0.0000_-;_-* \-??_-;_-@_-"/>
    <numFmt numFmtId="166" formatCode="_-* #,##0.000_-;\-* #,##0.000_-;_-* \-??_-;_-@_-"/>
    <numFmt numFmtId="167" formatCode="0.0000"/>
    <numFmt numFmtId="168" formatCode="0.000"/>
  </numFmts>
  <fonts count="8" x14ac:knownFonts="1">
    <font>
      <sz val="11"/>
      <color rgb="FF000000"/>
      <name val="Calibri"/>
      <family val="2"/>
      <charset val="1"/>
    </font>
    <font>
      <sz val="20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sz val="16"/>
      <color rgb="FF006100"/>
      <name val="Calibri"/>
      <family val="2"/>
      <charset val="1"/>
    </font>
    <font>
      <sz val="10"/>
      <name val="Arial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C6EFCE"/>
        <bgColor rgb="FFC5E0B4"/>
      </patternFill>
    </fill>
    <fill>
      <patternFill patternType="solid">
        <fgColor rgb="FFC5E0B4"/>
        <b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Border="0" applyProtection="0"/>
    <xf numFmtId="0" fontId="6" fillId="2" borderId="0" applyBorder="0" applyProtection="0"/>
    <xf numFmtId="0" fontId="2" fillId="3" borderId="0" applyBorder="0" applyProtection="0"/>
  </cellStyleXfs>
  <cellXfs count="32">
    <xf numFmtId="0" fontId="0" fillId="0" borderId="0" xfId="0"/>
    <xf numFmtId="0" fontId="0" fillId="2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4" borderId="0" xfId="3" applyFont="1" applyFill="1" applyBorder="1" applyAlignment="1" applyProtection="1"/>
    <xf numFmtId="0" fontId="2" fillId="4" borderId="0" xfId="3" applyFill="1" applyBorder="1" applyAlignment="1" applyProtection="1"/>
    <xf numFmtId="0" fontId="0" fillId="0" borderId="0" xfId="0" applyAlignment="1">
      <alignment horizontal="center" vertical="center"/>
    </xf>
    <xf numFmtId="164" fontId="4" fillId="0" borderId="0" xfId="1" applyBorder="1" applyAlignment="1" applyProtection="1">
      <alignment horizontal="center" vertical="center"/>
    </xf>
    <xf numFmtId="0" fontId="0" fillId="4" borderId="0" xfId="0" applyFill="1" applyAlignment="1"/>
    <xf numFmtId="0" fontId="0" fillId="2" borderId="0" xfId="0" applyFont="1" applyFill="1" applyAlignment="1">
      <alignment horizontal="center"/>
    </xf>
    <xf numFmtId="164" fontId="4" fillId="0" borderId="0" xfId="1" applyBorder="1" applyAlignment="1" applyProtection="1"/>
    <xf numFmtId="165" fontId="4" fillId="0" borderId="0" xfId="1" applyNumberFormat="1" applyBorder="1" applyAlignment="1" applyProtection="1"/>
    <xf numFmtId="0" fontId="0" fillId="0" borderId="0" xfId="0" applyAlignment="1"/>
    <xf numFmtId="166" fontId="4" fillId="0" borderId="0" xfId="1" applyNumberFormat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65" fontId="4" fillId="0" borderId="0" xfId="1" applyNumberFormat="1" applyBorder="1" applyAlignment="1" applyProtection="1">
      <alignment horizontal="center" vertical="center"/>
    </xf>
    <xf numFmtId="168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2" applyFont="1" applyBorder="1" applyAlignment="1" applyProtection="1">
      <alignment horizontal="center" vertical="center"/>
    </xf>
    <xf numFmtId="0" fontId="1" fillId="3" borderId="0" xfId="3" applyFont="1" applyBorder="1" applyAlignment="1" applyProtection="1">
      <alignment horizontal="center" vertical="center"/>
    </xf>
    <xf numFmtId="0" fontId="0" fillId="2" borderId="0" xfId="2" applyFont="1" applyBorder="1" applyAlignment="1" applyProtection="1">
      <alignment horizontal="center"/>
    </xf>
    <xf numFmtId="167" fontId="0" fillId="0" borderId="0" xfId="0" applyNumberFormat="1" applyAlignment="1">
      <alignment horizontal="center" vertical="center"/>
    </xf>
    <xf numFmtId="0" fontId="6" fillId="2" borderId="0" xfId="2" applyBorder="1" applyAlignment="1" applyProtection="1">
      <alignment horizontal="center" vertical="center"/>
    </xf>
    <xf numFmtId="0" fontId="6" fillId="2" borderId="0" xfId="2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0" xfId="1" applyNumberFormat="1" applyBorder="1" applyAlignment="1" applyProtection="1">
      <alignment horizontal="center" vertical="center"/>
    </xf>
    <xf numFmtId="165" fontId="4" fillId="0" borderId="0" xfId="1" applyNumberFormat="1" applyBorder="1" applyAlignment="1" applyProtection="1">
      <alignment horizontal="center" vertical="center"/>
    </xf>
    <xf numFmtId="0" fontId="5" fillId="4" borderId="0" xfId="0" applyFont="1" applyFill="1" applyBorder="1" applyAlignment="1">
      <alignment vertical="top"/>
    </xf>
    <xf numFmtId="0" fontId="0" fillId="2" borderId="0" xfId="0" applyFont="1" applyFill="1" applyAlignment="1">
      <alignment horizontal="center" vertical="center"/>
    </xf>
  </cellXfs>
  <cellStyles count="4">
    <cellStyle name="Excel Built-in 20% - Accent2" xfId="2"/>
    <cellStyle name="Excel Built-in Good" xfId="3"/>
    <cellStyle name="Milliers" xfId="1" builtinId="3"/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380880</xdr:colOff>
      <xdr:row>6</xdr:row>
      <xdr:rowOff>42480</xdr:rowOff>
    </xdr:from>
    <xdr:to>
      <xdr:col>15</xdr:col>
      <xdr:colOff>80640</xdr:colOff>
      <xdr:row>8</xdr:row>
      <xdr:rowOff>176040</xdr:rowOff>
    </xdr:to>
    <xdr:pic>
      <xdr:nvPicPr>
        <xdr:cNvPr id="2" name="Imag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996560" y="1261440"/>
          <a:ext cx="1333080" cy="514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714240</xdr:colOff>
      <xdr:row>8</xdr:row>
      <xdr:rowOff>35640</xdr:rowOff>
    </xdr:from>
    <xdr:to>
      <xdr:col>14</xdr:col>
      <xdr:colOff>70920</xdr:colOff>
      <xdr:row>10</xdr:row>
      <xdr:rowOff>149400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13440" y="1559520"/>
          <a:ext cx="990000" cy="494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2" zoomScale="80" zoomScaleNormal="80" zoomScalePageLayoutView="80" workbookViewId="0">
      <selection activeCell="H26" sqref="H25:H26"/>
    </sheetView>
  </sheetViews>
  <sheetFormatPr baseColWidth="10" defaultColWidth="10.42578125" defaultRowHeight="15" x14ac:dyDescent="0.25"/>
  <cols>
    <col min="3" max="5" width="12.7109375" customWidth="1"/>
    <col min="7" max="7" width="12.7109375" customWidth="1"/>
  </cols>
  <sheetData>
    <row r="1" spans="1:20" x14ac:dyDescent="0.25">
      <c r="A1" s="21" t="s">
        <v>0</v>
      </c>
      <c r="B1" s="21"/>
      <c r="C1" s="21"/>
      <c r="D1" s="21"/>
      <c r="E1" s="21"/>
      <c r="F1" s="21"/>
      <c r="G1" s="21"/>
    </row>
    <row r="2" spans="1:20" x14ac:dyDescent="0.25">
      <c r="A2" s="21"/>
      <c r="B2" s="21"/>
      <c r="C2" s="21"/>
      <c r="D2" s="21"/>
      <c r="E2" s="21"/>
      <c r="F2" s="21"/>
      <c r="G2" s="21"/>
    </row>
    <row r="4" spans="1:20" x14ac:dyDescent="0.25">
      <c r="I4" s="22" t="s">
        <v>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x14ac:dyDescent="0.25">
      <c r="C7" s="1" t="s">
        <v>2</v>
      </c>
      <c r="D7" s="1" t="s">
        <v>3</v>
      </c>
      <c r="E7" s="1" t="s">
        <v>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x14ac:dyDescent="0.25">
      <c r="C8" s="25">
        <v>1</v>
      </c>
      <c r="D8" s="2"/>
      <c r="E8" s="3" t="e">
        <f t="shared" ref="E8:E23" si="0">1/D8</f>
        <v>#DIV/0!</v>
      </c>
    </row>
    <row r="9" spans="1:20" x14ac:dyDescent="0.25">
      <c r="C9" s="25"/>
      <c r="D9" s="2"/>
      <c r="E9" s="3" t="e">
        <f t="shared" si="0"/>
        <v>#DIV/0!</v>
      </c>
    </row>
    <row r="10" spans="1:20" x14ac:dyDescent="0.25">
      <c r="C10" s="25">
        <v>2</v>
      </c>
      <c r="D10" s="2"/>
      <c r="E10" s="3" t="e">
        <f t="shared" si="0"/>
        <v>#DIV/0!</v>
      </c>
    </row>
    <row r="11" spans="1:20" x14ac:dyDescent="0.25">
      <c r="C11" s="25"/>
      <c r="D11" s="2"/>
      <c r="E11" s="3" t="e">
        <f t="shared" si="0"/>
        <v>#DIV/0!</v>
      </c>
    </row>
    <row r="12" spans="1:20" x14ac:dyDescent="0.25">
      <c r="C12" s="25">
        <v>3</v>
      </c>
      <c r="D12" s="2"/>
      <c r="E12" s="3" t="e">
        <f t="shared" si="0"/>
        <v>#DIV/0!</v>
      </c>
    </row>
    <row r="13" spans="1:20" x14ac:dyDescent="0.25">
      <c r="C13" s="25"/>
      <c r="D13" s="2"/>
      <c r="E13" s="3" t="e">
        <f t="shared" si="0"/>
        <v>#DIV/0!</v>
      </c>
    </row>
    <row r="14" spans="1:20" x14ac:dyDescent="0.25">
      <c r="C14" s="25">
        <v>4</v>
      </c>
      <c r="D14" s="2"/>
      <c r="E14" s="3" t="e">
        <f t="shared" si="0"/>
        <v>#DIV/0!</v>
      </c>
    </row>
    <row r="15" spans="1:20" x14ac:dyDescent="0.25">
      <c r="C15" s="25"/>
      <c r="D15" s="2"/>
      <c r="E15" s="3" t="e">
        <f t="shared" si="0"/>
        <v>#DIV/0!</v>
      </c>
    </row>
    <row r="16" spans="1:20" x14ac:dyDescent="0.25">
      <c r="C16" s="26">
        <v>5</v>
      </c>
      <c r="D16" s="2"/>
      <c r="E16" s="3" t="e">
        <f t="shared" si="0"/>
        <v>#DIV/0!</v>
      </c>
    </row>
    <row r="17" spans="3:5" x14ac:dyDescent="0.25">
      <c r="C17" s="26"/>
      <c r="E17" s="3" t="e">
        <f t="shared" si="0"/>
        <v>#DIV/0!</v>
      </c>
    </row>
    <row r="18" spans="3:5" x14ac:dyDescent="0.25">
      <c r="C18" s="26">
        <v>6</v>
      </c>
      <c r="E18" s="3" t="e">
        <f t="shared" si="0"/>
        <v>#DIV/0!</v>
      </c>
    </row>
    <row r="19" spans="3:5" x14ac:dyDescent="0.25">
      <c r="C19" s="26"/>
      <c r="E19" s="3" t="e">
        <f t="shared" si="0"/>
        <v>#DIV/0!</v>
      </c>
    </row>
    <row r="20" spans="3:5" x14ac:dyDescent="0.25">
      <c r="C20" s="26">
        <v>7</v>
      </c>
      <c r="E20" s="3" t="e">
        <f t="shared" si="0"/>
        <v>#DIV/0!</v>
      </c>
    </row>
    <row r="21" spans="3:5" x14ac:dyDescent="0.25">
      <c r="C21" s="26"/>
      <c r="E21" s="3" t="e">
        <f t="shared" si="0"/>
        <v>#DIV/0!</v>
      </c>
    </row>
    <row r="22" spans="3:5" x14ac:dyDescent="0.25">
      <c r="C22" s="26">
        <v>8</v>
      </c>
      <c r="E22" s="3" t="e">
        <f t="shared" si="0"/>
        <v>#DIV/0!</v>
      </c>
    </row>
    <row r="23" spans="3:5" x14ac:dyDescent="0.25">
      <c r="C23" s="26"/>
      <c r="E23" s="3" t="e">
        <f t="shared" si="0"/>
        <v>#DIV/0!</v>
      </c>
    </row>
    <row r="27" spans="3:5" x14ac:dyDescent="0.25">
      <c r="C27" s="23" t="s">
        <v>5</v>
      </c>
      <c r="D27" s="23"/>
      <c r="E27" s="3" t="e">
        <f>AVERAGE(E8:E23)</f>
        <v>#DIV/0!</v>
      </c>
    </row>
    <row r="28" spans="3:5" x14ac:dyDescent="0.25">
      <c r="C28" s="23" t="s">
        <v>6</v>
      </c>
      <c r="D28" s="23"/>
      <c r="E28" s="18" t="e">
        <f>STDEV(E8:E23)</f>
        <v>#DIV/0!</v>
      </c>
    </row>
    <row r="30" spans="3:5" x14ac:dyDescent="0.25">
      <c r="C30" s="21" t="s">
        <v>23</v>
      </c>
      <c r="D30" s="24" t="e">
        <f>E28/SQRT(16)</f>
        <v>#DIV/0!</v>
      </c>
    </row>
    <row r="31" spans="3:5" x14ac:dyDescent="0.25">
      <c r="C31" s="21"/>
      <c r="D31" s="24"/>
    </row>
  </sheetData>
  <mergeCells count="14">
    <mergeCell ref="A1:G2"/>
    <mergeCell ref="I4:T7"/>
    <mergeCell ref="C27:D27"/>
    <mergeCell ref="C28:D28"/>
    <mergeCell ref="C30:C31"/>
    <mergeCell ref="D30:D31"/>
    <mergeCell ref="C14:C15"/>
    <mergeCell ref="C12:C13"/>
    <mergeCell ref="C10:C11"/>
    <mergeCell ref="C8:C9"/>
    <mergeCell ref="C16:C17"/>
    <mergeCell ref="C18:C19"/>
    <mergeCell ref="C20:C21"/>
    <mergeCell ref="C22:C2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B3" zoomScale="80" zoomScaleNormal="80" zoomScalePageLayoutView="80" workbookViewId="0">
      <selection activeCell="F27" sqref="F27"/>
    </sheetView>
  </sheetViews>
  <sheetFormatPr baseColWidth="10" defaultColWidth="11.7109375" defaultRowHeight="15" x14ac:dyDescent="0.25"/>
  <sheetData>
    <row r="1" spans="1:21" x14ac:dyDescent="0.25">
      <c r="A1" s="21" t="s">
        <v>7</v>
      </c>
      <c r="B1" s="21"/>
      <c r="C1" s="21"/>
      <c r="D1" s="21"/>
      <c r="E1" s="21"/>
      <c r="F1" s="21"/>
      <c r="G1" s="21"/>
    </row>
    <row r="2" spans="1:21" x14ac:dyDescent="0.25">
      <c r="A2" s="21"/>
      <c r="B2" s="21"/>
      <c r="C2" s="21"/>
      <c r="D2" s="21"/>
      <c r="E2" s="21"/>
      <c r="F2" s="21"/>
      <c r="G2" s="21"/>
    </row>
    <row r="6" spans="1:21" ht="21" x14ac:dyDescent="0.35">
      <c r="C6" s="4" t="s">
        <v>2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4</v>
      </c>
      <c r="L6" s="5" t="s">
        <v>12</v>
      </c>
      <c r="M6" s="5"/>
      <c r="N6" s="6"/>
      <c r="O6" s="6"/>
      <c r="P6" s="6"/>
      <c r="Q6" s="6"/>
      <c r="R6" s="6"/>
      <c r="S6" s="6"/>
      <c r="T6" s="6"/>
      <c r="U6" s="6"/>
    </row>
    <row r="7" spans="1:21" x14ac:dyDescent="0.25">
      <c r="C7" s="26">
        <v>1</v>
      </c>
      <c r="D7" s="4">
        <v>-0.5</v>
      </c>
      <c r="E7" s="4">
        <f t="shared" ref="E7:E22" si="0">1/D7</f>
        <v>-2</v>
      </c>
      <c r="F7" s="7"/>
      <c r="G7" s="8" t="e">
        <f t="shared" ref="G7:G22" si="1">1/F7</f>
        <v>#DIV/0!</v>
      </c>
      <c r="H7" s="8" t="e">
        <f t="shared" ref="H7:H22" si="2">G7-E7</f>
        <v>#DIV/0!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C8" s="26"/>
      <c r="D8" s="19">
        <v>-0.5</v>
      </c>
      <c r="E8" s="19">
        <f t="shared" si="0"/>
        <v>-2</v>
      </c>
      <c r="F8" s="7"/>
      <c r="G8" s="8" t="e">
        <f t="shared" si="1"/>
        <v>#DIV/0!</v>
      </c>
      <c r="H8" s="8" t="e">
        <f t="shared" si="2"/>
        <v>#DIV/0!</v>
      </c>
      <c r="L8" s="6"/>
      <c r="M8" s="9"/>
      <c r="N8" s="6"/>
      <c r="O8" s="6"/>
      <c r="P8" s="6"/>
      <c r="Q8" s="6"/>
      <c r="R8" s="6"/>
      <c r="S8" s="6"/>
      <c r="T8" s="6"/>
      <c r="U8" s="6"/>
    </row>
    <row r="9" spans="1:21" x14ac:dyDescent="0.25">
      <c r="C9" s="26">
        <v>2</v>
      </c>
      <c r="D9" s="19">
        <v>-0.5</v>
      </c>
      <c r="E9" s="19">
        <f t="shared" si="0"/>
        <v>-2</v>
      </c>
      <c r="F9" s="7"/>
      <c r="G9" s="8" t="e">
        <f t="shared" si="1"/>
        <v>#DIV/0!</v>
      </c>
      <c r="H9" s="8" t="e">
        <f t="shared" si="2"/>
        <v>#DIV/0!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C10" s="26"/>
      <c r="D10" s="19">
        <v>-0.5</v>
      </c>
      <c r="E10" s="19">
        <f t="shared" si="0"/>
        <v>-2</v>
      </c>
      <c r="F10" s="7"/>
      <c r="G10" s="8" t="e">
        <f t="shared" si="1"/>
        <v>#DIV/0!</v>
      </c>
      <c r="H10" s="8" t="e">
        <f t="shared" si="2"/>
        <v>#DIV/0!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C11" s="26">
        <v>3</v>
      </c>
      <c r="D11" s="19">
        <v>-0.5</v>
      </c>
      <c r="E11" s="19">
        <f t="shared" si="0"/>
        <v>-2</v>
      </c>
      <c r="F11" s="7"/>
      <c r="G11" s="8" t="e">
        <f t="shared" si="1"/>
        <v>#DIV/0!</v>
      </c>
      <c r="H11" s="8" t="e">
        <f t="shared" si="2"/>
        <v>#DIV/0!</v>
      </c>
    </row>
    <row r="12" spans="1:21" x14ac:dyDescent="0.25">
      <c r="C12" s="26"/>
      <c r="D12" s="19">
        <v>-0.5</v>
      </c>
      <c r="E12" s="19">
        <f t="shared" si="0"/>
        <v>-2</v>
      </c>
      <c r="F12" s="7"/>
      <c r="G12" s="8" t="e">
        <f t="shared" si="1"/>
        <v>#DIV/0!</v>
      </c>
      <c r="H12" s="8" t="e">
        <f t="shared" si="2"/>
        <v>#DIV/0!</v>
      </c>
    </row>
    <row r="13" spans="1:21" x14ac:dyDescent="0.25">
      <c r="C13" s="26">
        <v>4</v>
      </c>
      <c r="D13" s="19">
        <v>-0.5</v>
      </c>
      <c r="E13" s="19">
        <f t="shared" si="0"/>
        <v>-2</v>
      </c>
      <c r="F13" s="7"/>
      <c r="G13" s="8" t="e">
        <f t="shared" si="1"/>
        <v>#DIV/0!</v>
      </c>
      <c r="H13" s="8" t="e">
        <f t="shared" si="2"/>
        <v>#DIV/0!</v>
      </c>
    </row>
    <row r="14" spans="1:21" x14ac:dyDescent="0.25">
      <c r="C14" s="26"/>
      <c r="D14" s="19">
        <v>-0.5</v>
      </c>
      <c r="E14" s="19">
        <f t="shared" si="0"/>
        <v>-2</v>
      </c>
      <c r="F14" s="7"/>
      <c r="G14" s="8" t="e">
        <f t="shared" si="1"/>
        <v>#DIV/0!</v>
      </c>
      <c r="H14" s="8" t="e">
        <f t="shared" si="2"/>
        <v>#DIV/0!</v>
      </c>
    </row>
    <row r="15" spans="1:21" x14ac:dyDescent="0.25">
      <c r="C15" s="26">
        <v>5</v>
      </c>
      <c r="D15" s="19">
        <v>-0.5</v>
      </c>
      <c r="E15" s="19">
        <f t="shared" si="0"/>
        <v>-2</v>
      </c>
      <c r="G15" s="8" t="e">
        <f t="shared" si="1"/>
        <v>#DIV/0!</v>
      </c>
      <c r="H15" s="8" t="e">
        <f t="shared" si="2"/>
        <v>#DIV/0!</v>
      </c>
    </row>
    <row r="16" spans="1:21" x14ac:dyDescent="0.25">
      <c r="C16" s="26"/>
      <c r="D16" s="19">
        <v>-0.5</v>
      </c>
      <c r="E16" s="19">
        <f t="shared" si="0"/>
        <v>-2</v>
      </c>
      <c r="G16" s="8" t="e">
        <f t="shared" si="1"/>
        <v>#DIV/0!</v>
      </c>
      <c r="H16" s="8" t="e">
        <f t="shared" si="2"/>
        <v>#DIV/0!</v>
      </c>
    </row>
    <row r="17" spans="3:12" x14ac:dyDescent="0.25">
      <c r="C17" s="26">
        <v>6</v>
      </c>
      <c r="D17" s="19">
        <v>-0.5</v>
      </c>
      <c r="E17" s="19">
        <f t="shared" si="0"/>
        <v>-2</v>
      </c>
      <c r="G17" s="8" t="e">
        <f t="shared" si="1"/>
        <v>#DIV/0!</v>
      </c>
      <c r="H17" s="8" t="e">
        <f t="shared" si="2"/>
        <v>#DIV/0!</v>
      </c>
    </row>
    <row r="18" spans="3:12" x14ac:dyDescent="0.25">
      <c r="C18" s="26"/>
      <c r="D18" s="19">
        <v>-0.5</v>
      </c>
      <c r="E18" s="19">
        <f t="shared" si="0"/>
        <v>-2</v>
      </c>
      <c r="G18" s="8" t="e">
        <f t="shared" si="1"/>
        <v>#DIV/0!</v>
      </c>
      <c r="H18" s="8" t="e">
        <f t="shared" si="2"/>
        <v>#DIV/0!</v>
      </c>
    </row>
    <row r="19" spans="3:12" x14ac:dyDescent="0.25">
      <c r="C19" s="26">
        <v>7</v>
      </c>
      <c r="D19" s="19">
        <v>-0.5</v>
      </c>
      <c r="E19" s="19">
        <f t="shared" si="0"/>
        <v>-2</v>
      </c>
      <c r="G19" s="8" t="e">
        <f t="shared" si="1"/>
        <v>#DIV/0!</v>
      </c>
      <c r="H19" s="8" t="e">
        <f t="shared" si="2"/>
        <v>#DIV/0!</v>
      </c>
      <c r="L19" s="11"/>
    </row>
    <row r="20" spans="3:12" x14ac:dyDescent="0.25">
      <c r="C20" s="26"/>
      <c r="D20" s="19">
        <v>-0.5</v>
      </c>
      <c r="E20" s="19">
        <f t="shared" si="0"/>
        <v>-2</v>
      </c>
      <c r="G20" s="8" t="e">
        <f t="shared" si="1"/>
        <v>#DIV/0!</v>
      </c>
      <c r="H20" s="8" t="e">
        <f t="shared" si="2"/>
        <v>#DIV/0!</v>
      </c>
    </row>
    <row r="21" spans="3:12" x14ac:dyDescent="0.25">
      <c r="C21" s="26">
        <v>8</v>
      </c>
      <c r="D21" s="19">
        <v>-0.5</v>
      </c>
      <c r="E21" s="19">
        <f t="shared" si="0"/>
        <v>-2</v>
      </c>
      <c r="G21" s="8" t="e">
        <f t="shared" si="1"/>
        <v>#DIV/0!</v>
      </c>
      <c r="H21" s="8" t="e">
        <f t="shared" si="2"/>
        <v>#DIV/0!</v>
      </c>
    </row>
    <row r="22" spans="3:12" x14ac:dyDescent="0.25">
      <c r="C22" s="26"/>
      <c r="D22" s="19">
        <v>-0.5</v>
      </c>
      <c r="E22" s="19">
        <f t="shared" si="0"/>
        <v>-2</v>
      </c>
      <c r="G22" s="8" t="e">
        <f t="shared" si="1"/>
        <v>#DIV/0!</v>
      </c>
      <c r="H22" s="8" t="e">
        <f t="shared" si="2"/>
        <v>#DIV/0!</v>
      </c>
    </row>
    <row r="27" spans="3:12" x14ac:dyDescent="0.25">
      <c r="E27" s="10" t="s">
        <v>5</v>
      </c>
      <c r="F27" s="11" t="e">
        <f>AVERAGE(H7:H22)</f>
        <v>#DIV/0!</v>
      </c>
    </row>
    <row r="28" spans="3:12" x14ac:dyDescent="0.25">
      <c r="E28" s="10" t="s">
        <v>13</v>
      </c>
      <c r="F28" s="12" t="e">
        <f>STDEV(H7:H22)</f>
        <v>#DIV/0!</v>
      </c>
    </row>
    <row r="29" spans="3:12" x14ac:dyDescent="0.25">
      <c r="E29" s="13"/>
    </row>
    <row r="30" spans="3:12" x14ac:dyDescent="0.25">
      <c r="C30" s="27" t="s">
        <v>24</v>
      </c>
      <c r="D30" s="27"/>
      <c r="E30" s="27"/>
      <c r="F30" s="28" t="e">
        <f>F28/SQRT(16)</f>
        <v>#DIV/0!</v>
      </c>
    </row>
    <row r="31" spans="3:12" x14ac:dyDescent="0.25">
      <c r="C31" s="27"/>
      <c r="D31" s="27"/>
      <c r="E31" s="27"/>
      <c r="F31" s="29"/>
    </row>
    <row r="32" spans="3:12" x14ac:dyDescent="0.25">
      <c r="C32" s="27"/>
      <c r="D32" s="27"/>
      <c r="E32" s="27"/>
      <c r="F32" s="29"/>
    </row>
  </sheetData>
  <mergeCells count="11">
    <mergeCell ref="A1:G2"/>
    <mergeCell ref="C30:E32"/>
    <mergeCell ref="F30:F32"/>
    <mergeCell ref="C7:C8"/>
    <mergeCell ref="C9:C10"/>
    <mergeCell ref="C11:C12"/>
    <mergeCell ref="C13:C14"/>
    <mergeCell ref="C15:C16"/>
    <mergeCell ref="C17:C18"/>
    <mergeCell ref="C19:C20"/>
    <mergeCell ref="C21:C2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4" zoomScale="80" zoomScaleNormal="80" zoomScalePageLayoutView="80" workbookViewId="0">
      <selection activeCell="G32" sqref="G32"/>
    </sheetView>
  </sheetViews>
  <sheetFormatPr baseColWidth="10" defaultColWidth="11.7109375" defaultRowHeight="15" x14ac:dyDescent="0.25"/>
  <sheetData>
    <row r="1" spans="1:19" x14ac:dyDescent="0.25">
      <c r="A1" s="27" t="s">
        <v>14</v>
      </c>
      <c r="B1" s="27"/>
      <c r="C1" s="27"/>
      <c r="D1" s="27"/>
      <c r="E1" s="27"/>
      <c r="F1" s="27"/>
      <c r="G1" s="27"/>
    </row>
    <row r="2" spans="1:19" x14ac:dyDescent="0.25">
      <c r="A2" s="27"/>
      <c r="B2" s="27"/>
      <c r="C2" s="27"/>
      <c r="D2" s="27"/>
      <c r="E2" s="27"/>
      <c r="F2" s="27"/>
      <c r="G2" s="27"/>
    </row>
    <row r="5" spans="1:19" x14ac:dyDescent="0.25">
      <c r="B5" s="10" t="s">
        <v>2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25</v>
      </c>
      <c r="H5" s="20" t="s">
        <v>25</v>
      </c>
      <c r="I5" s="10" t="s">
        <v>4</v>
      </c>
    </row>
    <row r="6" spans="1:19" x14ac:dyDescent="0.25">
      <c r="B6" s="31">
        <v>1</v>
      </c>
      <c r="C6" s="10">
        <v>1.2</v>
      </c>
      <c r="D6" s="10">
        <f t="shared" ref="D6:D21" si="0">C6*C6</f>
        <v>1.44</v>
      </c>
      <c r="E6" s="2"/>
      <c r="F6" s="2"/>
      <c r="G6" s="14">
        <f>F6-E6</f>
        <v>0</v>
      </c>
      <c r="H6" s="15">
        <f>G6*G6</f>
        <v>0</v>
      </c>
      <c r="I6">
        <f>4*G6/(D6-H6)</f>
        <v>0</v>
      </c>
    </row>
    <row r="7" spans="1:19" x14ac:dyDescent="0.25">
      <c r="B7" s="31"/>
      <c r="C7" s="10">
        <v>1.2</v>
      </c>
      <c r="D7" s="10">
        <f t="shared" si="0"/>
        <v>1.44</v>
      </c>
      <c r="E7" s="2"/>
      <c r="F7" s="2"/>
      <c r="G7" s="14">
        <f t="shared" ref="G7:G20" si="1">F7-E7</f>
        <v>0</v>
      </c>
      <c r="H7" s="15">
        <f t="shared" ref="H7:H20" si="2">G7*G7</f>
        <v>0</v>
      </c>
      <c r="I7">
        <f t="shared" ref="I7:I20" si="3">4*G7/(D7-H7)</f>
        <v>0</v>
      </c>
    </row>
    <row r="8" spans="1:19" x14ac:dyDescent="0.25">
      <c r="B8" s="31">
        <v>2</v>
      </c>
      <c r="C8" s="10">
        <v>1.2</v>
      </c>
      <c r="D8" s="10">
        <f t="shared" si="0"/>
        <v>1.44</v>
      </c>
      <c r="E8" s="2"/>
      <c r="F8" s="2"/>
      <c r="G8" s="14">
        <f t="shared" si="1"/>
        <v>0</v>
      </c>
      <c r="H8" s="15">
        <f t="shared" si="2"/>
        <v>0</v>
      </c>
      <c r="I8">
        <f t="shared" si="3"/>
        <v>0</v>
      </c>
      <c r="L8" s="30" t="s">
        <v>19</v>
      </c>
      <c r="M8" s="30"/>
      <c r="N8" s="30"/>
      <c r="O8" s="30"/>
      <c r="P8" s="30"/>
      <c r="Q8" s="30"/>
      <c r="R8" s="30"/>
      <c r="S8" s="30"/>
    </row>
    <row r="9" spans="1:19" x14ac:dyDescent="0.25">
      <c r="B9" s="31"/>
      <c r="C9" s="10">
        <v>1.2</v>
      </c>
      <c r="D9" s="10">
        <f t="shared" si="0"/>
        <v>1.44</v>
      </c>
      <c r="E9" s="2"/>
      <c r="F9" s="2"/>
      <c r="G9" s="14">
        <f t="shared" si="1"/>
        <v>0</v>
      </c>
      <c r="H9" s="15">
        <f t="shared" si="2"/>
        <v>0</v>
      </c>
      <c r="I9">
        <f t="shared" si="3"/>
        <v>0</v>
      </c>
      <c r="L9" s="30"/>
      <c r="M9" s="30"/>
      <c r="N9" s="30"/>
      <c r="O9" s="30"/>
      <c r="P9" s="30"/>
      <c r="Q9" s="30"/>
      <c r="R9" s="30"/>
      <c r="S9" s="30"/>
    </row>
    <row r="10" spans="1:19" x14ac:dyDescent="0.25">
      <c r="B10" s="31">
        <v>3</v>
      </c>
      <c r="C10" s="10">
        <v>1.2</v>
      </c>
      <c r="D10" s="10">
        <f t="shared" si="0"/>
        <v>1.44</v>
      </c>
      <c r="E10" s="2"/>
      <c r="F10" s="2"/>
      <c r="G10" s="14">
        <f t="shared" si="1"/>
        <v>0</v>
      </c>
      <c r="H10" s="15">
        <f t="shared" si="2"/>
        <v>0</v>
      </c>
      <c r="I10">
        <f t="shared" si="3"/>
        <v>0</v>
      </c>
      <c r="L10" s="30"/>
      <c r="M10" s="30"/>
      <c r="N10" s="30"/>
      <c r="O10" s="30"/>
      <c r="P10" s="30"/>
      <c r="Q10" s="30"/>
      <c r="R10" s="30"/>
      <c r="S10" s="30"/>
    </row>
    <row r="11" spans="1:19" x14ac:dyDescent="0.25">
      <c r="B11" s="31"/>
      <c r="C11" s="10">
        <v>1.2</v>
      </c>
      <c r="D11" s="10">
        <f t="shared" si="0"/>
        <v>1.44</v>
      </c>
      <c r="E11" s="2"/>
      <c r="F11" s="2"/>
      <c r="G11" s="14">
        <f t="shared" si="1"/>
        <v>0</v>
      </c>
      <c r="H11" s="15">
        <f t="shared" si="2"/>
        <v>0</v>
      </c>
      <c r="I11">
        <f t="shared" si="3"/>
        <v>0</v>
      </c>
      <c r="L11" s="30"/>
      <c r="M11" s="30"/>
      <c r="N11" s="30"/>
      <c r="O11" s="30"/>
      <c r="P11" s="30"/>
      <c r="Q11" s="30"/>
      <c r="R11" s="30"/>
      <c r="S11" s="30"/>
    </row>
    <row r="12" spans="1:19" x14ac:dyDescent="0.25">
      <c r="B12" s="31">
        <v>4</v>
      </c>
      <c r="C12" s="10">
        <v>1.2</v>
      </c>
      <c r="D12" s="10">
        <f t="shared" si="0"/>
        <v>1.44</v>
      </c>
      <c r="E12" s="2"/>
      <c r="F12" s="2"/>
      <c r="G12" s="14">
        <f t="shared" si="1"/>
        <v>0</v>
      </c>
      <c r="H12" s="15">
        <f t="shared" si="2"/>
        <v>0</v>
      </c>
      <c r="I12">
        <f t="shared" si="3"/>
        <v>0</v>
      </c>
      <c r="L12" s="30"/>
      <c r="M12" s="30"/>
      <c r="N12" s="30"/>
      <c r="O12" s="30"/>
      <c r="P12" s="30"/>
      <c r="Q12" s="30"/>
      <c r="R12" s="30"/>
      <c r="S12" s="30"/>
    </row>
    <row r="13" spans="1:19" x14ac:dyDescent="0.25">
      <c r="B13" s="31"/>
      <c r="C13" s="10">
        <v>1.2</v>
      </c>
      <c r="D13" s="10">
        <f t="shared" si="0"/>
        <v>1.44</v>
      </c>
      <c r="E13" s="2"/>
      <c r="F13" s="2"/>
      <c r="G13" s="14">
        <f t="shared" si="1"/>
        <v>0</v>
      </c>
      <c r="H13" s="15">
        <f t="shared" si="2"/>
        <v>0</v>
      </c>
      <c r="I13">
        <f t="shared" si="3"/>
        <v>0</v>
      </c>
    </row>
    <row r="14" spans="1:19" x14ac:dyDescent="0.25">
      <c r="B14" s="26">
        <v>5</v>
      </c>
      <c r="C14" s="10">
        <v>1.2</v>
      </c>
      <c r="D14" s="10">
        <f t="shared" si="0"/>
        <v>1.44</v>
      </c>
      <c r="G14" s="14">
        <f t="shared" si="1"/>
        <v>0</v>
      </c>
      <c r="H14" s="15">
        <f t="shared" si="2"/>
        <v>0</v>
      </c>
      <c r="I14">
        <f t="shared" si="3"/>
        <v>0</v>
      </c>
    </row>
    <row r="15" spans="1:19" x14ac:dyDescent="0.25">
      <c r="B15" s="26"/>
      <c r="C15" s="10">
        <v>1.2</v>
      </c>
      <c r="D15" s="10">
        <f t="shared" si="0"/>
        <v>1.44</v>
      </c>
      <c r="G15" s="14">
        <f t="shared" si="1"/>
        <v>0</v>
      </c>
      <c r="H15" s="15">
        <f t="shared" si="2"/>
        <v>0</v>
      </c>
      <c r="I15">
        <f t="shared" si="3"/>
        <v>0</v>
      </c>
    </row>
    <row r="16" spans="1:19" x14ac:dyDescent="0.25">
      <c r="B16" s="26">
        <v>6</v>
      </c>
      <c r="C16" s="10">
        <v>1.2</v>
      </c>
      <c r="D16" s="10">
        <f t="shared" si="0"/>
        <v>1.44</v>
      </c>
      <c r="G16" s="14">
        <f t="shared" si="1"/>
        <v>0</v>
      </c>
      <c r="H16" s="15">
        <f t="shared" si="2"/>
        <v>0</v>
      </c>
      <c r="I16">
        <f t="shared" si="3"/>
        <v>0</v>
      </c>
    </row>
    <row r="17" spans="2:9" x14ac:dyDescent="0.25">
      <c r="B17" s="26"/>
      <c r="C17" s="10">
        <v>1.2</v>
      </c>
      <c r="D17" s="10">
        <f t="shared" si="0"/>
        <v>1.44</v>
      </c>
      <c r="G17" s="14">
        <f t="shared" si="1"/>
        <v>0</v>
      </c>
      <c r="H17" s="15">
        <f t="shared" si="2"/>
        <v>0</v>
      </c>
      <c r="I17">
        <f t="shared" si="3"/>
        <v>0</v>
      </c>
    </row>
    <row r="18" spans="2:9" x14ac:dyDescent="0.25">
      <c r="B18" s="26">
        <v>7</v>
      </c>
      <c r="C18" s="10">
        <v>1.2</v>
      </c>
      <c r="D18" s="10">
        <f t="shared" si="0"/>
        <v>1.44</v>
      </c>
      <c r="G18" s="14">
        <f t="shared" si="1"/>
        <v>0</v>
      </c>
      <c r="H18" s="15">
        <f t="shared" si="2"/>
        <v>0</v>
      </c>
      <c r="I18">
        <f t="shared" si="3"/>
        <v>0</v>
      </c>
    </row>
    <row r="19" spans="2:9" x14ac:dyDescent="0.25">
      <c r="B19" s="26"/>
      <c r="C19" s="10">
        <v>1.2</v>
      </c>
      <c r="D19" s="10">
        <f t="shared" si="0"/>
        <v>1.44</v>
      </c>
      <c r="G19" s="14">
        <f t="shared" si="1"/>
        <v>0</v>
      </c>
      <c r="H19" s="15">
        <f t="shared" si="2"/>
        <v>0</v>
      </c>
      <c r="I19">
        <f t="shared" si="3"/>
        <v>0</v>
      </c>
    </row>
    <row r="20" spans="2:9" x14ac:dyDescent="0.25">
      <c r="B20" s="26">
        <v>8</v>
      </c>
      <c r="C20" s="10">
        <v>1.2</v>
      </c>
      <c r="D20" s="10">
        <f t="shared" si="0"/>
        <v>1.44</v>
      </c>
      <c r="G20" s="14">
        <f t="shared" si="1"/>
        <v>0</v>
      </c>
      <c r="H20" s="15">
        <f t="shared" si="2"/>
        <v>0</v>
      </c>
      <c r="I20">
        <f t="shared" si="3"/>
        <v>0</v>
      </c>
    </row>
    <row r="21" spans="2:9" x14ac:dyDescent="0.25">
      <c r="B21" s="26"/>
      <c r="C21" s="10">
        <v>1.2</v>
      </c>
      <c r="D21" s="10">
        <f t="shared" si="0"/>
        <v>1.44</v>
      </c>
      <c r="G21" s="14">
        <f>F21-E21</f>
        <v>0</v>
      </c>
      <c r="H21" s="15">
        <f>G21*G21</f>
        <v>0</v>
      </c>
      <c r="I21">
        <f>4*G21/(D21-H21)</f>
        <v>0</v>
      </c>
    </row>
    <row r="28" spans="2:9" x14ac:dyDescent="0.25">
      <c r="D28" s="19" t="s">
        <v>20</v>
      </c>
      <c r="E28" s="16">
        <f>AVERAGE(I6:I21)</f>
        <v>0</v>
      </c>
    </row>
    <row r="29" spans="2:9" x14ac:dyDescent="0.25">
      <c r="D29" s="19" t="s">
        <v>21</v>
      </c>
      <c r="E29" s="17">
        <f>STDEV(I6:I20)</f>
        <v>0</v>
      </c>
    </row>
    <row r="30" spans="2:9" x14ac:dyDescent="0.25">
      <c r="D30" s="7"/>
      <c r="E30" s="7"/>
    </row>
    <row r="31" spans="2:9" x14ac:dyDescent="0.25">
      <c r="D31" s="31" t="s">
        <v>22</v>
      </c>
      <c r="E31" s="28">
        <f>E29/SQRT(16)</f>
        <v>0</v>
      </c>
    </row>
    <row r="32" spans="2:9" x14ac:dyDescent="0.25">
      <c r="D32" s="31"/>
      <c r="E32" s="29"/>
    </row>
  </sheetData>
  <mergeCells count="12">
    <mergeCell ref="A1:G2"/>
    <mergeCell ref="L8:S12"/>
    <mergeCell ref="D31:D32"/>
    <mergeCell ref="E31:E32"/>
    <mergeCell ref="B6:B7"/>
    <mergeCell ref="B8:B9"/>
    <mergeCell ref="B10:B11"/>
    <mergeCell ref="B12:B13"/>
    <mergeCell ref="B14:B15"/>
    <mergeCell ref="B16:B17"/>
    <mergeCell ref="B18:B19"/>
    <mergeCell ref="B20:B2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Auto collimation</vt:lpstr>
      <vt:lpstr>Formule de conjugaison</vt:lpstr>
      <vt:lpstr>Méthode de Bessel</vt:lpstr>
      <vt:lpstr>_xlchart.0</vt:lpstr>
      <vt:lpstr>_xlchart.1</vt:lpstr>
      <vt:lpstr>_xlchart.2</vt:lpstr>
      <vt:lpstr>_xlchart.3</vt:lpstr>
      <vt:lpstr>_xlchart.4</vt:lpstr>
      <vt:lpstr>_xlchart.5</vt:lpstr>
      <vt:lpstr>_xlchart.6</vt:lpstr>
    </vt:vector>
  </TitlesOfParts>
  <Company>LJJ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RAMONATXO ELSA</dc:creator>
  <dc:description/>
  <cp:lastModifiedBy>SAMS-2</cp:lastModifiedBy>
  <cp:revision>2</cp:revision>
  <dcterms:created xsi:type="dcterms:W3CDTF">2021-11-24T14:40:17Z</dcterms:created>
  <dcterms:modified xsi:type="dcterms:W3CDTF">2022-10-06T08:52:11Z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true</vt:bool>
  </property>
  <property fmtid="{D5CDD505-2E9C-101B-9397-08002B2CF9AE}" pid="3" name="LinksUpToDate">
    <vt:bool>true</vt:bool>
  </property>
  <property fmtid="{D5CDD505-2E9C-101B-9397-08002B2CF9AE}" pid="4" name="ScaleCrop">
    <vt:bool>true</vt:bool>
  </property>
  <property fmtid="{D5CDD505-2E9C-101B-9397-08002B2CF9AE}" pid="5" name="ShareDoc">
    <vt:bool>true</vt:bool>
  </property>
</Properties>
</file>